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0"/>
  </bookViews>
  <sheets>
    <sheet name="Program rada" sheetId="1" r:id="rId1"/>
    <sheet name="Izvješće" sheetId="2" r:id="rId2"/>
  </sheets>
  <definedNames>
    <definedName name="_Hlk54087109" localSheetId="0">'Program rada'!$A$49</definedName>
    <definedName name="_Hlk54516215" localSheetId="1">'Izvješće'!$C$30</definedName>
    <definedName name="_Toc55895370" localSheetId="0">'Program rada'!$A$1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<sst xmlns="http://schemas.openxmlformats.org/spreadsheetml/2006/main" count="215" uniqueCount="121">
  <si>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</si>
  <si>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</si>
  <si>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</si>
  <si>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</si>
  <si>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</si>
  <si>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</si>
  <si>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</si>
  <si>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</si>
  <si>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</si>
  <si>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</si>
  <si>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</si>
  <si>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</si>
  <si>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</si>
  <si>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</si>
  <si>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</si>
  <si>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</si>
  <si>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</si>
  <si>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</si>
  <si>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</si>
  <si>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</si>
  <si>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</si>
  <si>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 xml:space="preserve">SVEUKUPNO </t>
  </si>
  <si>
    <t>AKTIVNOSTI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</si>
  <si>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</si>
  <si>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</si>
  <si>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</si>
  <si>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</si>
  <si>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</si>
  <si>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</si>
  <si>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</si>
  <si>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</si>
  <si>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</si>
  <si>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</si>
  <si>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</si>
  <si>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</si>
  <si>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</si>
  <si>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</si>
  <si>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</si>
  <si>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</si>
  <si>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</si>
  <si>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</si>
  <si>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</si>
  <si>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</si>
  <si>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</si>
  <si>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</si>
  <si>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</si>
  <si>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</si>
  <si>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</si>
  <si>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</si>
  <si>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</si>
  <si>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</si>
  <si>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</si>
  <si>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</si>
  <si>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</si>
  <si>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</si>
  <si>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</si>
  <si>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</si>
  <si>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</si>
  <si>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</si>
  <si>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</si>
  <si>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</si>
  <si>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</si>
  <si>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</si>
  <si>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</si>
  <si>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</si>
  <si>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</si>
  <si>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</si>
  <si>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</si>
  <si>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</si>
  <si>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</si>
  <si>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</si>
  <si>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</si>
  <si>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</si>
  <si>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</si>
  <si>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</si>
  <si>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</si>
  <si>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</si>
  <si>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</si>
  <si>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>Plaće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</si>
  <si>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</si>
  <si>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</si>
  <si>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</si>
  <si>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</si>
  <si>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</si>
  <si>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</si>
  <si>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</si>
  <si>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</si>
  <si>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</si>
  <si>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</si>
  <si>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</si>
  <si>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</si>
  <si>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</si>
  <si>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</si>
  <si>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</si>
  <si>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</si>
  <si>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</si>
  <si>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</si>
  <si>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</si>
  <si>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</si>
  <si>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 xml:space="preserve">udio % u realizaciji </t>
  </si>
  <si>
    <t xml:space="preserve">indeks </t>
  </si>
  <si>
    <t>realizacija</t>
  </si>
  <si>
    <t>/rebalans</t>
  </si>
  <si>
    <t>Plan 2021.</t>
  </si>
  <si>
    <t>udio % u realizaciji</t>
  </si>
  <si>
    <r>
      <t xml:space="preserve">Definiranje </t>
    </r>
    <r>
      <rPr>
        <b/>
        <i/>
        <sz val="10"/>
        <color rgb="FF000000"/>
        <rFont val="Calibri"/>
        <family val="2"/>
        <scheme val="minor"/>
      </rPr>
      <t>brending</t>
    </r>
    <r>
      <rPr>
        <b/>
        <sz val="10"/>
        <color rgb="FF000000"/>
        <rFont val="Calibri"/>
        <family val="2"/>
        <scheme val="minor"/>
      </rPr>
      <t xml:space="preserve"> sustava i </t>
    </r>
    <r>
      <rPr>
        <b/>
        <i/>
        <sz val="10"/>
        <color rgb="FF000000"/>
        <rFont val="Calibri"/>
        <family val="2"/>
        <scheme val="minor"/>
      </rPr>
      <t>brend</t>
    </r>
    <r>
      <rPr>
        <b/>
        <sz val="10"/>
        <color rgb="FF000000"/>
        <rFont val="Calibri"/>
        <family val="2"/>
        <scheme val="minor"/>
      </rPr>
      <t xml:space="preserve"> arhitekture</t>
    </r>
  </si>
  <si>
    <t>5.3.</t>
  </si>
  <si>
    <t>2.2.1.</t>
  </si>
  <si>
    <t>Divan je kićeni Srijem</t>
  </si>
  <si>
    <t>2.2.2.</t>
  </si>
  <si>
    <t>Sijelo pučkih pisaca</t>
  </si>
  <si>
    <t>2.2.3.</t>
  </si>
  <si>
    <t>Našem selu s ljubavlju</t>
  </si>
  <si>
    <t>2.2.4.</t>
  </si>
  <si>
    <t>Pokladno jahanje</t>
  </si>
  <si>
    <t>2.2.5.</t>
  </si>
  <si>
    <t>Božić u Nijemcima</t>
  </si>
  <si>
    <t>2.2.6.</t>
  </si>
  <si>
    <t>Triatlon rijeke i staze Srijema</t>
  </si>
  <si>
    <t>2.2.7.</t>
  </si>
  <si>
    <t>Ljetna večer u Srijemu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</si>
</sst>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3764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3764"/>
      <name val="Calibri"/>
      <family val="2"/>
      <scheme val="minor"/>
    </font>
    <font>
      <b/>
      <u val="single"/>
      <sz val="14"/>
      <color rgb="FF00376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EA9DB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left" vertical="center" indent="3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 wrapText="1"/>
    </xf>
    <xf numFmtId="0" fontId="18" fillId="0" borderId="0" xfId="0" applyFont="1" applyAlignment="1">
      <alignment horizontal="justify" vertical="center"/>
    </xf>
    <xf numFmtId="0" fontId="9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5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12" fillId="3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14" fontId="5" fillId="0" borderId="1" xfId="0" applyNumberFormat="1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workbookViewId="0" topLeftCell="A1">
      <selection activeCell="G8" sqref="G8"/>
    </sheetView>
  </sheetViews>
  <sheetFormatPr defaultColWidth="9.140625" defaultRowHeight="15"/>
  <cols>
    <col min="1" max="1" width="7.00390625" style="0" customWidth="1"/>
    <col min="2" max="2" width="7.28125" style="0" customWidth="1"/>
    <col min="3" max="3" width="50.8515625" style="0" customWidth="1"/>
    <col min="4" max="4" width="16.28125" style="0" customWidth="1"/>
    <col min="5" max="5" width="10.00390625" style="0" customWidth="1"/>
  </cols>
  <sheetData>
    <row r="1" ht="21">
      <c r="A1" s="1"/>
    </row>
    <row r="2" spans="1:5" ht="15">
      <c r="A2" s="8"/>
      <c r="B2" s="9"/>
      <c r="C2" s="5" t="s">
        <v>0</v>
      </c>
      <c r="D2" s="5" t="s">
        <v>1</v>
      </c>
      <c r="E2" s="5" t="s">
        <v>2</v>
      </c>
    </row>
    <row r="3" spans="1:5" ht="15">
      <c r="A3" s="10" t="s">
        <v>3</v>
      </c>
      <c r="B3" s="10"/>
      <c r="C3" s="10" t="s">
        <v>4</v>
      </c>
      <c r="D3" s="43">
        <f>SUM(D4,D5)</f>
        <v>33000</v>
      </c>
      <c r="E3" s="37">
        <f>D3/D12*100</f>
        <v>3.2835820895522385</v>
      </c>
    </row>
    <row r="4" spans="1:5" ht="15">
      <c r="A4" s="11"/>
      <c r="B4" s="11" t="s">
        <v>5</v>
      </c>
      <c r="C4" s="11" t="s">
        <v>6</v>
      </c>
      <c r="D4" s="36">
        <v>3000</v>
      </c>
      <c r="E4" s="37">
        <f>D4/D12*100</f>
        <v>0.2985074626865672</v>
      </c>
    </row>
    <row r="5" spans="1:5" ht="15">
      <c r="A5" s="12"/>
      <c r="B5" s="11" t="s">
        <v>7</v>
      </c>
      <c r="C5" s="11" t="s">
        <v>8</v>
      </c>
      <c r="D5" s="36">
        <v>30000</v>
      </c>
      <c r="E5" s="37">
        <f>D5/D12*100</f>
        <v>2.9850746268656714</v>
      </c>
    </row>
    <row r="6" spans="1:5" ht="30">
      <c r="A6" s="10" t="s">
        <v>9</v>
      </c>
      <c r="B6" s="10"/>
      <c r="C6" s="10" t="s">
        <v>10</v>
      </c>
      <c r="D6" s="43">
        <v>815000</v>
      </c>
      <c r="E6" s="37">
        <f>D6/D12*100</f>
        <v>81.09452736318407</v>
      </c>
    </row>
    <row r="7" spans="1:5" ht="15">
      <c r="A7" s="13" t="s">
        <v>11</v>
      </c>
      <c r="B7" s="13"/>
      <c r="C7" s="13" t="s">
        <v>12</v>
      </c>
      <c r="D7" s="44">
        <v>100000</v>
      </c>
      <c r="E7" s="37">
        <f>D7/D12*100</f>
        <v>9.950248756218906</v>
      </c>
    </row>
    <row r="8" spans="1:5" ht="15">
      <c r="A8" s="13" t="s">
        <v>13</v>
      </c>
      <c r="B8" s="13"/>
      <c r="C8" s="13" t="s">
        <v>14</v>
      </c>
      <c r="D8" s="44">
        <v>0</v>
      </c>
      <c r="E8" s="37">
        <f>D8/D12*100</f>
        <v>0</v>
      </c>
    </row>
    <row r="9" spans="1:5" ht="15">
      <c r="A9" s="13" t="s">
        <v>15</v>
      </c>
      <c r="B9" s="14"/>
      <c r="C9" s="13" t="s">
        <v>16</v>
      </c>
      <c r="D9" s="44">
        <v>5000</v>
      </c>
      <c r="E9" s="37">
        <f>D9/D12*100</f>
        <v>0.4975124378109453</v>
      </c>
    </row>
    <row r="10" spans="1:5" ht="15">
      <c r="A10" s="13" t="s">
        <v>17</v>
      </c>
      <c r="B10" s="14"/>
      <c r="C10" s="13" t="s">
        <v>18</v>
      </c>
      <c r="D10" s="44">
        <v>50000</v>
      </c>
      <c r="E10" s="39">
        <f>D10/D12*100</f>
        <v>4.975124378109453</v>
      </c>
    </row>
    <row r="11" spans="1:5" ht="15">
      <c r="A11" s="13" t="s">
        <v>19</v>
      </c>
      <c r="B11" s="13"/>
      <c r="C11" s="13" t="s">
        <v>20</v>
      </c>
      <c r="D11" s="44">
        <v>2000</v>
      </c>
      <c r="E11" s="38">
        <f>D11/D12*100</f>
        <v>0.1990049751243781</v>
      </c>
    </row>
    <row r="12" spans="1:5" ht="15.75">
      <c r="A12" s="53"/>
      <c r="B12" s="53"/>
      <c r="C12" s="15" t="s">
        <v>21</v>
      </c>
      <c r="D12" s="42">
        <f>SUM(D3,D6,D7,D8,D9,D10,D11)</f>
        <v>1005000</v>
      </c>
      <c r="E12" s="42">
        <f>SUM(E3,E6,E7,E8,E9,E10,E11)</f>
        <v>100</v>
      </c>
    </row>
    <row r="13" spans="1:5" ht="15">
      <c r="A13" s="2"/>
      <c r="B13" s="2"/>
      <c r="C13" s="2"/>
      <c r="D13" s="2"/>
      <c r="E13" s="2"/>
    </row>
    <row r="14" ht="18.75">
      <c r="A14" s="3"/>
    </row>
    <row r="15" spans="1:5" ht="15">
      <c r="A15" s="9"/>
      <c r="B15" s="9"/>
      <c r="C15" s="5" t="s">
        <v>22</v>
      </c>
      <c r="D15" s="5" t="s">
        <v>1</v>
      </c>
      <c r="E15" s="5" t="s">
        <v>2</v>
      </c>
    </row>
    <row r="16" spans="1:5" ht="15">
      <c r="A16" s="9" t="s">
        <v>3</v>
      </c>
      <c r="B16" s="9"/>
      <c r="C16" s="9" t="s">
        <v>23</v>
      </c>
      <c r="D16" s="37">
        <f>SUM(D17:D19)</f>
        <v>12000</v>
      </c>
      <c r="E16" s="37">
        <f>D16/D49*100</f>
        <v>1.1940298507462688</v>
      </c>
    </row>
    <row r="17" spans="1:5" ht="25.5">
      <c r="A17" s="16"/>
      <c r="B17" s="16" t="s">
        <v>5</v>
      </c>
      <c r="C17" s="16" t="s">
        <v>24</v>
      </c>
      <c r="D17" s="41">
        <v>7000</v>
      </c>
      <c r="E17" s="41">
        <f>D17/D49*100</f>
        <v>0.6965174129353234</v>
      </c>
    </row>
    <row r="18" spans="1:5" ht="15">
      <c r="A18" s="17"/>
      <c r="B18" s="16" t="s">
        <v>7</v>
      </c>
      <c r="C18" s="16" t="s">
        <v>25</v>
      </c>
      <c r="D18" s="41">
        <v>0</v>
      </c>
      <c r="E18" s="41">
        <f>D18/D49*100</f>
        <v>0</v>
      </c>
    </row>
    <row r="19" spans="1:5" ht="15">
      <c r="A19" s="16"/>
      <c r="B19" s="16" t="s">
        <v>26</v>
      </c>
      <c r="C19" s="16" t="s">
        <v>27</v>
      </c>
      <c r="D19" s="41">
        <v>5000</v>
      </c>
      <c r="E19" s="41">
        <f>D19/D49*100</f>
        <v>0.4975124378109453</v>
      </c>
    </row>
    <row r="20" spans="1:5" ht="15">
      <c r="A20" s="9" t="s">
        <v>28</v>
      </c>
      <c r="B20" s="9"/>
      <c r="C20" s="9" t="s">
        <v>29</v>
      </c>
      <c r="D20" s="37">
        <f>SUM(D21,D22,D30)</f>
        <v>379000</v>
      </c>
      <c r="E20" s="37">
        <f>D20/D49*100</f>
        <v>37.711442786069654</v>
      </c>
    </row>
    <row r="21" spans="1:5" ht="25.5">
      <c r="A21" s="17"/>
      <c r="B21" s="16" t="s">
        <v>30</v>
      </c>
      <c r="C21" s="16" t="s">
        <v>31</v>
      </c>
      <c r="D21" s="41">
        <v>20000</v>
      </c>
      <c r="E21" s="41">
        <f>D21/D49*100</f>
        <v>1.9900497512437811</v>
      </c>
    </row>
    <row r="22" spans="1:5" ht="15">
      <c r="A22" s="16"/>
      <c r="B22" s="16" t="s">
        <v>32</v>
      </c>
      <c r="C22" s="16" t="s">
        <v>35</v>
      </c>
      <c r="D22" s="41">
        <f>SUM(D23:D29)</f>
        <v>343000</v>
      </c>
      <c r="E22" s="41">
        <f>D22/D49*100</f>
        <v>34.12935323383085</v>
      </c>
    </row>
    <row r="23" spans="1:5" ht="15">
      <c r="A23" s="17"/>
      <c r="B23" s="16" t="s">
        <v>107</v>
      </c>
      <c r="C23" s="16" t="s">
        <v>108</v>
      </c>
      <c r="D23" s="41">
        <v>200000</v>
      </c>
      <c r="E23" s="41">
        <f>D23/D49*100</f>
        <v>19.900497512437813</v>
      </c>
    </row>
    <row r="24" spans="1:5" ht="15">
      <c r="A24" s="17"/>
      <c r="B24" s="16" t="s">
        <v>109</v>
      </c>
      <c r="C24" s="16" t="s">
        <v>110</v>
      </c>
      <c r="D24" s="41">
        <v>1000</v>
      </c>
      <c r="E24" s="41">
        <f>D24/D49*100</f>
        <v>0.09950248756218905</v>
      </c>
    </row>
    <row r="25" spans="1:5" ht="15">
      <c r="A25" s="17"/>
      <c r="B25" s="47" t="s">
        <v>111</v>
      </c>
      <c r="C25" s="16" t="s">
        <v>112</v>
      </c>
      <c r="D25" s="41">
        <v>1000</v>
      </c>
      <c r="E25" s="41">
        <f>D25/D49*100</f>
        <v>0.09950248756218905</v>
      </c>
    </row>
    <row r="26" spans="1:5" ht="15">
      <c r="A26" s="17"/>
      <c r="B26" s="16" t="s">
        <v>113</v>
      </c>
      <c r="C26" s="16" t="s">
        <v>114</v>
      </c>
      <c r="D26" s="41">
        <v>1000</v>
      </c>
      <c r="E26" s="41">
        <f>D26/D49*100</f>
        <v>0.09950248756218905</v>
      </c>
    </row>
    <row r="27" spans="1:5" ht="15">
      <c r="A27" s="17"/>
      <c r="B27" s="16" t="s">
        <v>115</v>
      </c>
      <c r="C27" s="16" t="s">
        <v>116</v>
      </c>
      <c r="D27" s="41">
        <v>70000</v>
      </c>
      <c r="E27" s="41">
        <f>D27/D49*100</f>
        <v>6.965174129353234</v>
      </c>
    </row>
    <row r="28" spans="1:5" ht="15">
      <c r="A28" s="17"/>
      <c r="B28" s="16" t="s">
        <v>117</v>
      </c>
      <c r="C28" s="16" t="s">
        <v>118</v>
      </c>
      <c r="D28" s="41">
        <v>30000</v>
      </c>
      <c r="E28" s="41">
        <f>D28/D49*100</f>
        <v>2.9850746268656714</v>
      </c>
    </row>
    <row r="29" spans="1:5" ht="15">
      <c r="A29" s="17"/>
      <c r="B29" s="16" t="s">
        <v>119</v>
      </c>
      <c r="C29" s="16" t="s">
        <v>120</v>
      </c>
      <c r="D29" s="41">
        <v>40000</v>
      </c>
      <c r="E29" s="41">
        <f>D29/D49*100</f>
        <v>3.9800995024875623</v>
      </c>
    </row>
    <row r="30" spans="1:5" ht="15">
      <c r="A30" s="16"/>
      <c r="B30" s="16" t="s">
        <v>34</v>
      </c>
      <c r="C30" s="16" t="s">
        <v>39</v>
      </c>
      <c r="D30" s="41">
        <v>16000</v>
      </c>
      <c r="E30" s="41">
        <f>D30/D49*100</f>
        <v>1.5920398009950247</v>
      </c>
    </row>
    <row r="31" spans="1:5" ht="15">
      <c r="A31" s="9" t="s">
        <v>11</v>
      </c>
      <c r="B31" s="9"/>
      <c r="C31" s="9" t="s">
        <v>40</v>
      </c>
      <c r="D31" s="37">
        <f>SUM(D32:D37)</f>
        <v>104000</v>
      </c>
      <c r="E31" s="37">
        <f>D31/D49*100</f>
        <v>10.34825870646766</v>
      </c>
    </row>
    <row r="32" spans="1:5" ht="15">
      <c r="A32" s="16"/>
      <c r="B32" s="16" t="s">
        <v>41</v>
      </c>
      <c r="C32" s="16" t="s">
        <v>49</v>
      </c>
      <c r="D32" s="41">
        <v>10000</v>
      </c>
      <c r="E32" s="41">
        <f>D32/D49*100</f>
        <v>0.9950248756218906</v>
      </c>
    </row>
    <row r="33" spans="1:5" ht="15">
      <c r="A33" s="17"/>
      <c r="B33" s="16" t="s">
        <v>42</v>
      </c>
      <c r="C33" s="16" t="s">
        <v>51</v>
      </c>
      <c r="D33" s="41">
        <v>8000</v>
      </c>
      <c r="E33" s="41">
        <f>D33/D49*100</f>
        <v>0.7960199004975124</v>
      </c>
    </row>
    <row r="34" spans="1:5" ht="15">
      <c r="A34" s="17"/>
      <c r="B34" s="16" t="s">
        <v>44</v>
      </c>
      <c r="C34" s="16" t="s">
        <v>53</v>
      </c>
      <c r="D34" s="41">
        <v>35000</v>
      </c>
      <c r="E34" s="41">
        <f>D34/D49*100</f>
        <v>3.482587064676617</v>
      </c>
    </row>
    <row r="35" spans="1:5" ht="15">
      <c r="A35" s="17"/>
      <c r="B35" s="16" t="s">
        <v>46</v>
      </c>
      <c r="C35" s="16" t="s">
        <v>55</v>
      </c>
      <c r="D35" s="41">
        <v>21000</v>
      </c>
      <c r="E35" s="41">
        <f>D35/D49*100</f>
        <v>2.0895522388059704</v>
      </c>
    </row>
    <row r="36" spans="1:5" ht="15">
      <c r="A36" s="17"/>
      <c r="B36" s="16" t="s">
        <v>48</v>
      </c>
      <c r="C36" s="16" t="s">
        <v>57</v>
      </c>
      <c r="D36" s="41">
        <v>0</v>
      </c>
      <c r="E36" s="41">
        <f>D36/D49*100</f>
        <v>0</v>
      </c>
    </row>
    <row r="37" spans="1:5" ht="15">
      <c r="A37" s="17"/>
      <c r="B37" s="16" t="s">
        <v>50</v>
      </c>
      <c r="C37" s="16" t="s">
        <v>59</v>
      </c>
      <c r="D37" s="41">
        <v>30000</v>
      </c>
      <c r="E37" s="41">
        <f>D37/D49*100</f>
        <v>2.9850746268656714</v>
      </c>
    </row>
    <row r="38" spans="1:5" ht="15">
      <c r="A38" s="9" t="s">
        <v>13</v>
      </c>
      <c r="B38" s="9"/>
      <c r="C38" s="9" t="s">
        <v>60</v>
      </c>
      <c r="D38" s="37">
        <f>SUM(D39:D41)</f>
        <v>35000</v>
      </c>
      <c r="E38" s="37">
        <f>D38/D49*100</f>
        <v>3.482587064676617</v>
      </c>
    </row>
    <row r="39" spans="1:5" ht="15">
      <c r="A39" s="16"/>
      <c r="B39" s="16" t="s">
        <v>61</v>
      </c>
      <c r="C39" s="16" t="s">
        <v>62</v>
      </c>
      <c r="D39" s="41">
        <v>0</v>
      </c>
      <c r="E39" s="41">
        <f>D39/D49*100</f>
        <v>0</v>
      </c>
    </row>
    <row r="40" spans="1:5" ht="15">
      <c r="A40" s="19"/>
      <c r="B40" s="16" t="s">
        <v>63</v>
      </c>
      <c r="C40" s="16" t="s">
        <v>68</v>
      </c>
      <c r="D40" s="41">
        <v>30000</v>
      </c>
      <c r="E40" s="41">
        <f>D40/D49*100</f>
        <v>2.9850746268656714</v>
      </c>
    </row>
    <row r="41" spans="1:5" ht="15">
      <c r="A41" s="18"/>
      <c r="B41" s="16" t="s">
        <v>65</v>
      </c>
      <c r="C41" s="16" t="s">
        <v>70</v>
      </c>
      <c r="D41" s="41">
        <v>5000</v>
      </c>
      <c r="E41" s="41">
        <f>D41/D49*100</f>
        <v>0.4975124378109453</v>
      </c>
    </row>
    <row r="42" spans="1:5" ht="15">
      <c r="A42" s="9" t="s">
        <v>15</v>
      </c>
      <c r="B42" s="9"/>
      <c r="C42" s="9" t="s">
        <v>76</v>
      </c>
      <c r="D42" s="37">
        <f>SUM(D43:D46)</f>
        <v>455000</v>
      </c>
      <c r="E42" s="37">
        <f>D42/D49*100</f>
        <v>45.27363184079602</v>
      </c>
    </row>
    <row r="43" spans="1:5" ht="15">
      <c r="A43" s="16"/>
      <c r="B43" s="16" t="s">
        <v>72</v>
      </c>
      <c r="C43" s="16" t="s">
        <v>78</v>
      </c>
      <c r="D43" s="41">
        <v>390000</v>
      </c>
      <c r="E43" s="41">
        <f>D43/D49*100</f>
        <v>38.80597014925373</v>
      </c>
    </row>
    <row r="44" spans="1:5" ht="15">
      <c r="A44" s="16"/>
      <c r="B44" s="16" t="s">
        <v>74</v>
      </c>
      <c r="C44" s="16" t="s">
        <v>80</v>
      </c>
      <c r="D44" s="41">
        <v>60000</v>
      </c>
      <c r="E44" s="41">
        <f>D44/D49*100</f>
        <v>5.970149253731343</v>
      </c>
    </row>
    <row r="45" spans="1:5" ht="15">
      <c r="A45" s="17"/>
      <c r="B45" s="16" t="s">
        <v>106</v>
      </c>
      <c r="C45" s="16" t="s">
        <v>82</v>
      </c>
      <c r="D45" s="41">
        <v>5000</v>
      </c>
      <c r="E45" s="41">
        <f>D45/D49*100</f>
        <v>0.4975124378109453</v>
      </c>
    </row>
    <row r="46" spans="1:5" ht="15">
      <c r="A46" s="17"/>
      <c r="B46" s="16" t="s">
        <v>83</v>
      </c>
      <c r="C46" s="16" t="s">
        <v>84</v>
      </c>
      <c r="D46" s="41">
        <v>0</v>
      </c>
      <c r="E46" s="41">
        <f>D46/D49*100</f>
        <v>0</v>
      </c>
    </row>
    <row r="47" spans="1:5" ht="15">
      <c r="A47" s="9" t="s">
        <v>17</v>
      </c>
      <c r="B47" s="9"/>
      <c r="C47" s="9" t="s">
        <v>85</v>
      </c>
      <c r="D47" s="37">
        <v>20000</v>
      </c>
      <c r="E47" s="37">
        <f>D47/D49*100</f>
        <v>1.9900497512437811</v>
      </c>
    </row>
    <row r="48" spans="1:5" ht="15">
      <c r="A48" s="9" t="s">
        <v>19</v>
      </c>
      <c r="B48" s="9"/>
      <c r="C48" s="9" t="s">
        <v>87</v>
      </c>
      <c r="D48" s="37">
        <v>0</v>
      </c>
      <c r="E48" s="37">
        <f>D48/D49*100</f>
        <v>0</v>
      </c>
    </row>
    <row r="49" spans="1:5" ht="15.75">
      <c r="A49" s="48"/>
      <c r="B49" s="49"/>
      <c r="C49" s="15" t="s">
        <v>88</v>
      </c>
      <c r="D49" s="40">
        <f>SUM(D16,D20,D31,D38,D42,D47,D48)</f>
        <v>1005000</v>
      </c>
      <c r="E49" s="42">
        <f>SUM(E16,E20,E31,E38,E42,E47)</f>
        <v>100</v>
      </c>
    </row>
    <row r="50" spans="1:5" ht="15">
      <c r="A50" s="50"/>
      <c r="B50" s="50"/>
      <c r="C50" s="21"/>
      <c r="D50" s="22"/>
      <c r="E50" s="22"/>
    </row>
    <row r="51" spans="1:5" ht="15">
      <c r="A51" s="17"/>
      <c r="B51" s="17"/>
      <c r="C51" s="18"/>
      <c r="D51" s="17"/>
      <c r="E51" s="17"/>
    </row>
    <row r="52" spans="1:5" ht="15">
      <c r="A52" s="23" t="s">
        <v>86</v>
      </c>
      <c r="B52" s="23"/>
      <c r="C52" s="24" t="s">
        <v>90</v>
      </c>
      <c r="D52" s="46">
        <f>SUM(D53:D54)</f>
        <v>0</v>
      </c>
      <c r="E52" s="46">
        <v>0</v>
      </c>
    </row>
    <row r="53" spans="1:5" ht="30">
      <c r="A53" s="16"/>
      <c r="B53" s="16"/>
      <c r="C53" s="26" t="s">
        <v>91</v>
      </c>
      <c r="D53" s="41">
        <v>0</v>
      </c>
      <c r="E53" s="41">
        <v>0</v>
      </c>
    </row>
    <row r="54" spans="1:5" ht="15">
      <c r="A54" s="16"/>
      <c r="B54" s="16"/>
      <c r="C54" s="26" t="s">
        <v>92</v>
      </c>
      <c r="D54" s="41">
        <v>0</v>
      </c>
      <c r="E54" s="41">
        <v>0</v>
      </c>
    </row>
    <row r="55" spans="1:5" ht="15">
      <c r="A55" s="27"/>
      <c r="B55" s="27"/>
      <c r="C55" s="15" t="s">
        <v>93</v>
      </c>
      <c r="D55" s="45">
        <f>SUM(D52)</f>
        <v>0</v>
      </c>
      <c r="E55" s="45">
        <v>0</v>
      </c>
    </row>
    <row r="56" spans="1:5" ht="18.75" customHeight="1">
      <c r="A56" s="17"/>
      <c r="B56" s="17"/>
      <c r="C56" s="18"/>
      <c r="D56" s="17"/>
      <c r="E56" s="17"/>
    </row>
    <row r="57" spans="1:5" ht="18.75">
      <c r="A57" s="51" t="s">
        <v>94</v>
      </c>
      <c r="B57" s="52"/>
      <c r="C57" s="29" t="s">
        <v>95</v>
      </c>
      <c r="D57" s="42">
        <f>SUM(D49,D55)</f>
        <v>1005000</v>
      </c>
      <c r="E57" s="42">
        <f>E49+E55</f>
        <v>100</v>
      </c>
    </row>
    <row r="58" ht="18.75">
      <c r="A58" s="4"/>
    </row>
  </sheetData>
  <mergeCells count="4">
    <mergeCell ref="A49:B49"/>
    <mergeCell ref="A50:B50"/>
    <mergeCell ref="A57:B57"/>
    <mergeCell ref="A12:B1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2FA6F-F5B1-4A76-904D-7F4ADF233D47}">
  <dimension ref="A1:H65"/>
  <sheetViews>
    <sheetView workbookViewId="0" topLeftCell="A1">
      <selection activeCell="O40" sqref="O40"/>
    </sheetView>
  </sheetViews>
  <sheetFormatPr defaultColWidth="9.140625" defaultRowHeight="15"/>
  <cols>
    <col min="1" max="1" width="6.421875" style="0" customWidth="1"/>
    <col min="2" max="2" width="7.421875" style="0" customWidth="1"/>
    <col min="3" max="3" width="58.8515625" style="0" customWidth="1"/>
  </cols>
  <sheetData>
    <row r="1" ht="18.75">
      <c r="A1" s="30"/>
    </row>
    <row r="2" spans="1:8" ht="15">
      <c r="A2" s="58"/>
      <c r="B2" s="57"/>
      <c r="C2" s="54" t="s">
        <v>0</v>
      </c>
      <c r="D2" s="54" t="s">
        <v>96</v>
      </c>
      <c r="E2" s="54" t="s">
        <v>97</v>
      </c>
      <c r="F2" s="54" t="s">
        <v>98</v>
      </c>
      <c r="G2" s="54" t="s">
        <v>99</v>
      </c>
      <c r="H2" s="5" t="s">
        <v>100</v>
      </c>
    </row>
    <row r="3" spans="1:8" ht="15">
      <c r="A3" s="58"/>
      <c r="B3" s="57"/>
      <c r="C3" s="54"/>
      <c r="D3" s="54"/>
      <c r="E3" s="54"/>
      <c r="F3" s="54"/>
      <c r="G3" s="54"/>
      <c r="H3" s="5" t="s">
        <v>101</v>
      </c>
    </row>
    <row r="4" spans="1:8" ht="15">
      <c r="A4" s="58"/>
      <c r="B4" s="57"/>
      <c r="C4" s="54"/>
      <c r="D4" s="54"/>
      <c r="E4" s="54"/>
      <c r="F4" s="54"/>
      <c r="G4" s="54"/>
      <c r="H4" s="5" t="s">
        <v>102</v>
      </c>
    </row>
    <row r="5" spans="1:8" ht="15">
      <c r="A5" s="10" t="s">
        <v>3</v>
      </c>
      <c r="B5" s="10"/>
      <c r="C5" s="10" t="s">
        <v>4</v>
      </c>
      <c r="D5" s="6"/>
      <c r="E5" s="6"/>
      <c r="F5" s="6"/>
      <c r="G5" s="6"/>
      <c r="H5" s="6"/>
    </row>
    <row r="6" spans="1:8" ht="15">
      <c r="A6" s="26"/>
      <c r="B6" s="26" t="s">
        <v>5</v>
      </c>
      <c r="C6" s="26" t="s">
        <v>6</v>
      </c>
      <c r="D6" s="17"/>
      <c r="E6" s="17"/>
      <c r="F6" s="17"/>
      <c r="G6" s="17"/>
      <c r="H6" s="17"/>
    </row>
    <row r="7" spans="1:8" ht="15">
      <c r="A7" s="31"/>
      <c r="B7" s="26" t="s">
        <v>7</v>
      </c>
      <c r="C7" s="26" t="s">
        <v>8</v>
      </c>
      <c r="D7" s="17"/>
      <c r="E7" s="17"/>
      <c r="F7" s="17"/>
      <c r="G7" s="17"/>
      <c r="H7" s="17"/>
    </row>
    <row r="8" spans="1:8" ht="30">
      <c r="A8" s="10" t="s">
        <v>9</v>
      </c>
      <c r="B8" s="10"/>
      <c r="C8" s="10" t="s">
        <v>10</v>
      </c>
      <c r="D8" s="6"/>
      <c r="E8" s="6"/>
      <c r="F8" s="6"/>
      <c r="G8" s="6"/>
      <c r="H8" s="6"/>
    </row>
    <row r="9" spans="1:8" ht="15">
      <c r="A9" s="13" t="s">
        <v>11</v>
      </c>
      <c r="B9" s="13"/>
      <c r="C9" s="13" t="s">
        <v>12</v>
      </c>
      <c r="D9" s="7"/>
      <c r="E9" s="7"/>
      <c r="F9" s="7"/>
      <c r="G9" s="7"/>
      <c r="H9" s="7"/>
    </row>
    <row r="10" spans="1:8" ht="15">
      <c r="A10" s="13" t="s">
        <v>13</v>
      </c>
      <c r="B10" s="13"/>
      <c r="C10" s="13" t="s">
        <v>14</v>
      </c>
      <c r="D10" s="7"/>
      <c r="E10" s="7"/>
      <c r="F10" s="7"/>
      <c r="G10" s="7"/>
      <c r="H10" s="7"/>
    </row>
    <row r="11" spans="1:8" ht="15">
      <c r="A11" s="13" t="s">
        <v>15</v>
      </c>
      <c r="B11" s="13"/>
      <c r="C11" s="13" t="s">
        <v>16</v>
      </c>
      <c r="D11" s="7"/>
      <c r="E11" s="7"/>
      <c r="F11" s="7"/>
      <c r="G11" s="7"/>
      <c r="H11" s="7"/>
    </row>
    <row r="12" spans="1:8" ht="15">
      <c r="A12" s="13" t="s">
        <v>17</v>
      </c>
      <c r="B12" s="13"/>
      <c r="C12" s="13" t="s">
        <v>18</v>
      </c>
      <c r="D12" s="7"/>
      <c r="E12" s="7"/>
      <c r="F12" s="7"/>
      <c r="G12" s="7"/>
      <c r="H12" s="7"/>
    </row>
    <row r="13" spans="1:8" ht="15">
      <c r="A13" s="13" t="s">
        <v>19</v>
      </c>
      <c r="B13" s="13"/>
      <c r="C13" s="13" t="s">
        <v>20</v>
      </c>
      <c r="D13" s="7"/>
      <c r="E13" s="7"/>
      <c r="F13" s="7"/>
      <c r="G13" s="7"/>
      <c r="H13" s="7"/>
    </row>
    <row r="14" spans="1:8" ht="15">
      <c r="A14" s="32"/>
      <c r="B14" s="33"/>
      <c r="C14" s="33"/>
      <c r="D14" s="33"/>
      <c r="E14" s="33"/>
      <c r="F14" s="33"/>
      <c r="G14" s="33"/>
      <c r="H14" s="33"/>
    </row>
    <row r="15" spans="1:8" ht="15">
      <c r="A15" s="57"/>
      <c r="B15" s="57"/>
      <c r="C15" s="54" t="s">
        <v>22</v>
      </c>
      <c r="D15" s="54" t="s">
        <v>103</v>
      </c>
      <c r="E15" s="54" t="s">
        <v>97</v>
      </c>
      <c r="F15" s="54" t="s">
        <v>98</v>
      </c>
      <c r="G15" s="54" t="s">
        <v>104</v>
      </c>
      <c r="H15" s="5" t="s">
        <v>100</v>
      </c>
    </row>
    <row r="16" spans="1:8" ht="15">
      <c r="A16" s="57"/>
      <c r="B16" s="57"/>
      <c r="C16" s="54"/>
      <c r="D16" s="54"/>
      <c r="E16" s="54"/>
      <c r="F16" s="54"/>
      <c r="G16" s="54"/>
      <c r="H16" s="5" t="s">
        <v>101</v>
      </c>
    </row>
    <row r="17" spans="1:8" ht="15">
      <c r="A17" s="57"/>
      <c r="B17" s="57"/>
      <c r="C17" s="54"/>
      <c r="D17" s="54"/>
      <c r="E17" s="54"/>
      <c r="F17" s="54"/>
      <c r="G17" s="54"/>
      <c r="H17" s="5" t="s">
        <v>102</v>
      </c>
    </row>
    <row r="18" spans="1:8" ht="15">
      <c r="A18" s="9" t="s">
        <v>3</v>
      </c>
      <c r="B18" s="9"/>
      <c r="C18" s="9" t="s">
        <v>23</v>
      </c>
      <c r="D18" s="6"/>
      <c r="E18" s="6"/>
      <c r="F18" s="6"/>
      <c r="G18" s="6"/>
      <c r="H18" s="6"/>
    </row>
    <row r="19" spans="1:8" ht="15">
      <c r="A19" s="16"/>
      <c r="B19" s="16" t="s">
        <v>5</v>
      </c>
      <c r="C19" s="16" t="s">
        <v>24</v>
      </c>
      <c r="D19" s="17"/>
      <c r="E19" s="17"/>
      <c r="F19" s="17"/>
      <c r="G19" s="17"/>
      <c r="H19" s="17"/>
    </row>
    <row r="20" spans="1:8" ht="15">
      <c r="A20" s="17"/>
      <c r="B20" s="16" t="s">
        <v>7</v>
      </c>
      <c r="C20" s="16" t="s">
        <v>25</v>
      </c>
      <c r="D20" s="17"/>
      <c r="E20" s="17"/>
      <c r="F20" s="17"/>
      <c r="G20" s="17"/>
      <c r="H20" s="17"/>
    </row>
    <row r="21" spans="1:8" ht="15">
      <c r="A21" s="16"/>
      <c r="B21" s="16" t="s">
        <v>26</v>
      </c>
      <c r="C21" s="16" t="s">
        <v>27</v>
      </c>
      <c r="D21" s="17"/>
      <c r="E21" s="17"/>
      <c r="F21" s="17"/>
      <c r="G21" s="17"/>
      <c r="H21" s="17"/>
    </row>
    <row r="22" spans="1:8" ht="15">
      <c r="A22" s="9" t="s">
        <v>28</v>
      </c>
      <c r="B22" s="9"/>
      <c r="C22" s="9" t="s">
        <v>29</v>
      </c>
      <c r="D22" s="6"/>
      <c r="E22" s="6"/>
      <c r="F22" s="6"/>
      <c r="G22" s="6"/>
      <c r="H22" s="6"/>
    </row>
    <row r="23" spans="1:8" ht="25.5">
      <c r="A23" s="17"/>
      <c r="B23" s="16" t="s">
        <v>30</v>
      </c>
      <c r="C23" s="16" t="s">
        <v>31</v>
      </c>
      <c r="D23" s="17"/>
      <c r="E23" s="17"/>
      <c r="F23" s="17"/>
      <c r="G23" s="17"/>
      <c r="H23" s="17"/>
    </row>
    <row r="24" spans="1:8" ht="15">
      <c r="A24" s="16"/>
      <c r="B24" s="16" t="s">
        <v>32</v>
      </c>
      <c r="C24" s="16" t="s">
        <v>33</v>
      </c>
      <c r="D24" s="17"/>
      <c r="E24" s="17"/>
      <c r="F24" s="17"/>
      <c r="G24" s="17"/>
      <c r="H24" s="17"/>
    </row>
    <row r="25" spans="1:8" ht="15">
      <c r="A25" s="16"/>
      <c r="B25" s="16" t="s">
        <v>34</v>
      </c>
      <c r="C25" s="16" t="s">
        <v>35</v>
      </c>
      <c r="D25" s="17"/>
      <c r="E25" s="17"/>
      <c r="F25" s="17"/>
      <c r="G25" s="17"/>
      <c r="H25" s="17"/>
    </row>
    <row r="26" spans="1:8" ht="15">
      <c r="A26" s="16"/>
      <c r="B26" s="16" t="s">
        <v>36</v>
      </c>
      <c r="C26" s="16" t="s">
        <v>37</v>
      </c>
      <c r="D26" s="17"/>
      <c r="E26" s="17"/>
      <c r="F26" s="17"/>
      <c r="G26" s="17"/>
      <c r="H26" s="17"/>
    </row>
    <row r="27" spans="1:8" ht="15">
      <c r="A27" s="16"/>
      <c r="B27" s="16" t="s">
        <v>38</v>
      </c>
      <c r="C27" s="16" t="s">
        <v>39</v>
      </c>
      <c r="D27" s="17"/>
      <c r="E27" s="17"/>
      <c r="F27" s="17"/>
      <c r="G27" s="17"/>
      <c r="H27" s="17"/>
    </row>
    <row r="28" spans="1:8" ht="15">
      <c r="A28" s="9" t="s">
        <v>11</v>
      </c>
      <c r="B28" s="9"/>
      <c r="C28" s="9" t="s">
        <v>40</v>
      </c>
      <c r="D28" s="6"/>
      <c r="E28" s="6"/>
      <c r="F28" s="6"/>
      <c r="G28" s="6"/>
      <c r="H28" s="6"/>
    </row>
    <row r="29" spans="1:8" ht="15">
      <c r="A29" s="18"/>
      <c r="B29" s="16" t="s">
        <v>41</v>
      </c>
      <c r="C29" s="16" t="s">
        <v>105</v>
      </c>
      <c r="D29" s="17"/>
      <c r="E29" s="17"/>
      <c r="F29" s="17"/>
      <c r="G29" s="17"/>
      <c r="H29" s="17"/>
    </row>
    <row r="30" spans="1:8" ht="15">
      <c r="A30" s="16"/>
      <c r="B30" s="16" t="s">
        <v>42</v>
      </c>
      <c r="C30" s="16" t="s">
        <v>43</v>
      </c>
      <c r="D30" s="17"/>
      <c r="E30" s="17"/>
      <c r="F30" s="17"/>
      <c r="G30" s="17"/>
      <c r="H30" s="17"/>
    </row>
    <row r="31" spans="1:8" ht="15">
      <c r="A31" s="17"/>
      <c r="B31" s="16" t="s">
        <v>44</v>
      </c>
      <c r="C31" s="16" t="s">
        <v>45</v>
      </c>
      <c r="D31" s="17"/>
      <c r="E31" s="17"/>
      <c r="F31" s="17"/>
      <c r="G31" s="17"/>
      <c r="H31" s="17"/>
    </row>
    <row r="32" spans="1:8" ht="15">
      <c r="A32" s="17"/>
      <c r="B32" s="16" t="s">
        <v>46</v>
      </c>
      <c r="C32" s="16" t="s">
        <v>47</v>
      </c>
      <c r="D32" s="17"/>
      <c r="E32" s="17"/>
      <c r="F32" s="17"/>
      <c r="G32" s="17"/>
      <c r="H32" s="17"/>
    </row>
    <row r="33" spans="1:8" ht="15">
      <c r="A33" s="16"/>
      <c r="B33" s="16" t="s">
        <v>48</v>
      </c>
      <c r="C33" s="16" t="s">
        <v>49</v>
      </c>
      <c r="D33" s="17"/>
      <c r="E33" s="17"/>
      <c r="F33" s="17"/>
      <c r="G33" s="17"/>
      <c r="H33" s="17"/>
    </row>
    <row r="34" spans="1:8" ht="15">
      <c r="A34" s="17"/>
      <c r="B34" s="16" t="s">
        <v>50</v>
      </c>
      <c r="C34" s="16" t="s">
        <v>51</v>
      </c>
      <c r="D34" s="17"/>
      <c r="E34" s="17"/>
      <c r="F34" s="17"/>
      <c r="G34" s="17"/>
      <c r="H34" s="17"/>
    </row>
    <row r="35" spans="1:8" ht="15">
      <c r="A35" s="17"/>
      <c r="B35" s="16" t="s">
        <v>52</v>
      </c>
      <c r="C35" s="16" t="s">
        <v>53</v>
      </c>
      <c r="D35" s="17"/>
      <c r="E35" s="17"/>
      <c r="F35" s="17"/>
      <c r="G35" s="17"/>
      <c r="H35" s="17"/>
    </row>
    <row r="36" spans="1:8" ht="15">
      <c r="A36" s="17"/>
      <c r="B36" s="16" t="s">
        <v>54</v>
      </c>
      <c r="C36" s="16" t="s">
        <v>55</v>
      </c>
      <c r="D36" s="17"/>
      <c r="E36" s="17"/>
      <c r="F36" s="17"/>
      <c r="G36" s="17"/>
      <c r="H36" s="17"/>
    </row>
    <row r="37" spans="1:8" ht="15">
      <c r="A37" s="17"/>
      <c r="B37" s="16" t="s">
        <v>56</v>
      </c>
      <c r="C37" s="16" t="s">
        <v>57</v>
      </c>
      <c r="D37" s="17"/>
      <c r="E37" s="17"/>
      <c r="F37" s="17"/>
      <c r="G37" s="17"/>
      <c r="H37" s="17"/>
    </row>
    <row r="38" spans="1:8" ht="15">
      <c r="A38" s="17"/>
      <c r="B38" s="16" t="s">
        <v>58</v>
      </c>
      <c r="C38" s="16" t="s">
        <v>59</v>
      </c>
      <c r="D38" s="17"/>
      <c r="E38" s="17"/>
      <c r="F38" s="17"/>
      <c r="G38" s="17"/>
      <c r="H38" s="17"/>
    </row>
    <row r="39" spans="1:8" ht="15">
      <c r="A39" s="9" t="s">
        <v>13</v>
      </c>
      <c r="B39" s="9"/>
      <c r="C39" s="9" t="s">
        <v>60</v>
      </c>
      <c r="D39" s="6"/>
      <c r="E39" s="6"/>
      <c r="F39" s="6"/>
      <c r="G39" s="6"/>
      <c r="H39" s="6"/>
    </row>
    <row r="40" spans="1:8" ht="15">
      <c r="A40" s="16"/>
      <c r="B40" s="16" t="s">
        <v>61</v>
      </c>
      <c r="C40" s="16" t="s">
        <v>62</v>
      </c>
      <c r="D40" s="17"/>
      <c r="E40" s="17"/>
      <c r="F40" s="17"/>
      <c r="G40" s="17"/>
      <c r="H40" s="17"/>
    </row>
    <row r="41" spans="1:8" ht="15">
      <c r="A41" s="16"/>
      <c r="B41" s="16" t="s">
        <v>63</v>
      </c>
      <c r="C41" s="16" t="s">
        <v>64</v>
      </c>
      <c r="D41" s="17"/>
      <c r="E41" s="17"/>
      <c r="F41" s="17"/>
      <c r="G41" s="17"/>
      <c r="H41" s="17"/>
    </row>
    <row r="42" spans="1:8" ht="15">
      <c r="A42" s="16"/>
      <c r="B42" s="16" t="s">
        <v>65</v>
      </c>
      <c r="C42" s="16" t="s">
        <v>66</v>
      </c>
      <c r="D42" s="17"/>
      <c r="E42" s="17"/>
      <c r="F42" s="17"/>
      <c r="G42" s="17"/>
      <c r="H42" s="17"/>
    </row>
    <row r="43" spans="1:8" ht="15">
      <c r="A43" s="19"/>
      <c r="B43" s="16" t="s">
        <v>67</v>
      </c>
      <c r="C43" s="16" t="s">
        <v>68</v>
      </c>
      <c r="D43" s="17"/>
      <c r="E43" s="17"/>
      <c r="F43" s="17"/>
      <c r="G43" s="17"/>
      <c r="H43" s="17"/>
    </row>
    <row r="44" spans="1:8" ht="15">
      <c r="A44" s="18"/>
      <c r="B44" s="16" t="s">
        <v>69</v>
      </c>
      <c r="C44" s="16" t="s">
        <v>70</v>
      </c>
      <c r="D44" s="17"/>
      <c r="E44" s="17"/>
      <c r="F44" s="17"/>
      <c r="G44" s="17"/>
      <c r="H44" s="17"/>
    </row>
    <row r="45" spans="1:8" ht="15">
      <c r="A45" s="9" t="s">
        <v>15</v>
      </c>
      <c r="B45" s="9"/>
      <c r="C45" s="9" t="s">
        <v>71</v>
      </c>
      <c r="D45" s="6"/>
      <c r="E45" s="6"/>
      <c r="F45" s="6"/>
      <c r="G45" s="6"/>
      <c r="H45" s="6"/>
    </row>
    <row r="46" spans="1:8" ht="15">
      <c r="A46" s="16"/>
      <c r="B46" s="16" t="s">
        <v>72</v>
      </c>
      <c r="C46" s="16" t="s">
        <v>73</v>
      </c>
      <c r="D46" s="17"/>
      <c r="E46" s="17"/>
      <c r="F46" s="17"/>
      <c r="G46" s="17"/>
      <c r="H46" s="17"/>
    </row>
    <row r="47" spans="1:8" ht="15">
      <c r="A47" s="16"/>
      <c r="B47" s="16" t="s">
        <v>74</v>
      </c>
      <c r="C47" s="16" t="s">
        <v>75</v>
      </c>
      <c r="D47" s="17"/>
      <c r="E47" s="17"/>
      <c r="F47" s="17"/>
      <c r="G47" s="17"/>
      <c r="H47" s="17"/>
    </row>
    <row r="48" spans="1:8" ht="15">
      <c r="A48" s="9" t="s">
        <v>17</v>
      </c>
      <c r="B48" s="9"/>
      <c r="C48" s="9" t="s">
        <v>76</v>
      </c>
      <c r="D48" s="6"/>
      <c r="E48" s="6"/>
      <c r="F48" s="6"/>
      <c r="G48" s="6"/>
      <c r="H48" s="6"/>
    </row>
    <row r="49" spans="1:8" ht="15">
      <c r="A49" s="16"/>
      <c r="B49" s="16" t="s">
        <v>77</v>
      </c>
      <c r="C49" s="16" t="s">
        <v>78</v>
      </c>
      <c r="D49" s="17"/>
      <c r="E49" s="17"/>
      <c r="F49" s="17"/>
      <c r="G49" s="17"/>
      <c r="H49" s="17"/>
    </row>
    <row r="50" spans="1:8" ht="15">
      <c r="A50" s="16"/>
      <c r="B50" s="16" t="s">
        <v>79</v>
      </c>
      <c r="C50" s="16" t="s">
        <v>80</v>
      </c>
      <c r="D50" s="17"/>
      <c r="E50" s="17"/>
      <c r="F50" s="17"/>
      <c r="G50" s="17"/>
      <c r="H50" s="17"/>
    </row>
    <row r="51" spans="1:8" ht="15">
      <c r="A51" s="17"/>
      <c r="B51" s="16" t="s">
        <v>81</v>
      </c>
      <c r="C51" s="16" t="s">
        <v>82</v>
      </c>
      <c r="D51" s="17"/>
      <c r="E51" s="17"/>
      <c r="F51" s="17"/>
      <c r="G51" s="17"/>
      <c r="H51" s="17"/>
    </row>
    <row r="52" spans="1:8" ht="15">
      <c r="A52" s="17"/>
      <c r="B52" s="16" t="s">
        <v>83</v>
      </c>
      <c r="C52" s="16" t="s">
        <v>84</v>
      </c>
      <c r="D52" s="17"/>
      <c r="E52" s="17"/>
      <c r="F52" s="17"/>
      <c r="G52" s="17"/>
      <c r="H52" s="17"/>
    </row>
    <row r="53" spans="1:8" ht="15">
      <c r="A53" s="9" t="s">
        <v>19</v>
      </c>
      <c r="B53" s="9"/>
      <c r="C53" s="9" t="s">
        <v>85</v>
      </c>
      <c r="D53" s="6"/>
      <c r="E53" s="6"/>
      <c r="F53" s="6"/>
      <c r="G53" s="6"/>
      <c r="H53" s="6"/>
    </row>
    <row r="54" spans="1:8" ht="15">
      <c r="A54" s="9" t="s">
        <v>86</v>
      </c>
      <c r="B54" s="9"/>
      <c r="C54" s="9" t="s">
        <v>87</v>
      </c>
      <c r="D54" s="6"/>
      <c r="E54" s="6"/>
      <c r="F54" s="6"/>
      <c r="G54" s="6"/>
      <c r="H54" s="6"/>
    </row>
    <row r="55" spans="1:8" ht="15.75">
      <c r="A55" s="53"/>
      <c r="B55" s="53"/>
      <c r="C55" s="15" t="s">
        <v>88</v>
      </c>
      <c r="D55" s="20"/>
      <c r="E55" s="20"/>
      <c r="F55" s="20"/>
      <c r="G55" s="20"/>
      <c r="H55" s="20"/>
    </row>
    <row r="56" spans="1:8" ht="15">
      <c r="A56" s="55"/>
      <c r="B56" s="55"/>
      <c r="C56" s="34"/>
      <c r="D56" s="35"/>
      <c r="E56" s="35"/>
      <c r="F56" s="35"/>
      <c r="G56" s="35"/>
      <c r="H56" s="35"/>
    </row>
    <row r="57" spans="1:8" ht="15">
      <c r="A57" s="17"/>
      <c r="B57" s="17"/>
      <c r="C57" s="18"/>
      <c r="D57" s="17"/>
      <c r="E57" s="17"/>
      <c r="F57" s="17"/>
      <c r="G57" s="17"/>
      <c r="H57" s="17"/>
    </row>
    <row r="58" spans="1:8" ht="15">
      <c r="A58" s="23" t="s">
        <v>89</v>
      </c>
      <c r="B58" s="23"/>
      <c r="C58" s="24" t="s">
        <v>90</v>
      </c>
      <c r="D58" s="25"/>
      <c r="E58" s="25"/>
      <c r="F58" s="25"/>
      <c r="G58" s="25"/>
      <c r="H58" s="25"/>
    </row>
    <row r="59" spans="1:8" ht="30">
      <c r="A59" s="16"/>
      <c r="B59" s="16"/>
      <c r="C59" s="26" t="s">
        <v>91</v>
      </c>
      <c r="D59" s="17"/>
      <c r="E59" s="17"/>
      <c r="F59" s="17"/>
      <c r="G59" s="17"/>
      <c r="H59" s="17"/>
    </row>
    <row r="60" spans="1:8" ht="15">
      <c r="A60" s="16"/>
      <c r="B60" s="16"/>
      <c r="C60" s="26" t="s">
        <v>92</v>
      </c>
      <c r="D60" s="17"/>
      <c r="E60" s="17"/>
      <c r="F60" s="17"/>
      <c r="G60" s="17"/>
      <c r="H60" s="17"/>
    </row>
    <row r="61" spans="1:8" ht="15">
      <c r="A61" s="27"/>
      <c r="B61" s="27"/>
      <c r="C61" s="15" t="s">
        <v>93</v>
      </c>
      <c r="D61" s="28"/>
      <c r="E61" s="28"/>
      <c r="F61" s="28"/>
      <c r="G61" s="28"/>
      <c r="H61" s="28"/>
    </row>
    <row r="62" spans="1:8" ht="15">
      <c r="A62" s="17"/>
      <c r="B62" s="17"/>
      <c r="C62" s="18"/>
      <c r="D62" s="17"/>
      <c r="E62" s="17"/>
      <c r="F62" s="17"/>
      <c r="G62" s="17"/>
      <c r="H62" s="17"/>
    </row>
    <row r="63" spans="1:8" ht="18.75">
      <c r="A63" s="56" t="s">
        <v>94</v>
      </c>
      <c r="B63" s="56"/>
      <c r="C63" s="29" t="s">
        <v>95</v>
      </c>
      <c r="D63" s="28"/>
      <c r="E63" s="28"/>
      <c r="F63" s="28"/>
      <c r="G63" s="28"/>
      <c r="H63" s="28"/>
    </row>
    <row r="64" ht="18.75">
      <c r="A64" s="4"/>
    </row>
    <row r="65" ht="18.75">
      <c r="A65" s="4"/>
    </row>
  </sheetData>
  <mergeCells count="17"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  <mergeCell ref="F2:F4"/>
    <mergeCell ref="A55:B55"/>
    <mergeCell ref="A56:B56"/>
    <mergeCell ref="A63:B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 Galić</dc:creator>
  <cp:keywords/>
  <dc:description/>
  <cp:lastModifiedBy>GpAiOm010</cp:lastModifiedBy>
  <cp:lastPrinted>2021-01-12T13:44:31Z</cp:lastPrinted>
  <dcterms:created xsi:type="dcterms:W3CDTF">2015-06-05T18:17:20Z</dcterms:created>
  <dcterms:modified xsi:type="dcterms:W3CDTF">2021-01-12T13:46:58Z</dcterms:modified>
  <cp:category/>
  <cp:version/>
  <cp:contentType/>
  <cp:contentStatus/>
</cp:coreProperties>
</file>